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patricia.bezerra\Desktop\"/>
    </mc:Choice>
  </mc:AlternateContent>
  <bookViews>
    <workbookView xWindow="360" yWindow="255" windowWidth="9690" windowHeight="5130"/>
  </bookViews>
  <sheets>
    <sheet name="Resumo" sheetId="23" r:id="rId1"/>
  </sheets>
  <externalReferences>
    <externalReference r:id="rId2"/>
  </externalReferences>
  <definedNames>
    <definedName name="_0_03">#REF!</definedName>
    <definedName name="_0_03_10">"$'CONTAS IGD'.$#REF!$#REF!:$#REF!$#REF!"</definedName>
    <definedName name="_0_03_6">#REF!</definedName>
    <definedName name="_1_10_03">#REF!</definedName>
    <definedName name="_4_10_03">#REF!</definedName>
    <definedName name="_xlnm._FilterDatabase" localSheetId="0" hidden="1">Resumo!$A$4:$DJ$37</definedName>
    <definedName name="_xlnm.Print_Area" localSheetId="0">Resumo!$A$1:$E$37</definedName>
    <definedName name="Excel_BuiltIn__FilterDatabase_1">#REF!</definedName>
    <definedName name="Excel_BuiltIn__FilterDatabase_10">#REF!</definedName>
    <definedName name="Excel_BuiltIn__FilterDatabase_11">#REF!</definedName>
    <definedName name="Excel_BuiltIn__FilterDatabase_13">#REF!</definedName>
    <definedName name="Excel_BuiltIn__FilterDatabase_15">#REF!</definedName>
    <definedName name="Excel_BuiltIn__FilterDatabase_18">#REF!</definedName>
    <definedName name="Excel_BuiltIn__FilterDatabase_19">#REF!</definedName>
    <definedName name="Excel_BuiltIn__FilterDatabase_2">#REF!</definedName>
    <definedName name="Excel_BuiltIn__FilterDatabase_23">#REF!</definedName>
    <definedName name="Excel_BuiltIn__FilterDatabase_27">'[1]Saldo Ne'!#REF!</definedName>
    <definedName name="Excel_BuiltIn__FilterDatabase_3">#REF!</definedName>
    <definedName name="Excel_BuiltIn__FilterDatabase_39">#REF!</definedName>
    <definedName name="Excel_BuiltIn__FilterDatabase_4">#REF!</definedName>
    <definedName name="Excel_BuiltIn__FilterDatabase_40">#REF!</definedName>
    <definedName name="Excel_BuiltIn__FilterDatabase_6">#REF!</definedName>
    <definedName name="Excel_BuiltIn__FilterDatabase_6_1">#REF!</definedName>
    <definedName name="Excel_BuiltIn__FilterDatabase_8">#REF!</definedName>
    <definedName name="Excel_BuiltIn__FilterDatabase_9">#REF!</definedName>
    <definedName name="Excel_BuiltIn_Print_Titles_6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</definedNames>
  <calcPr calcId="162913"/>
</workbook>
</file>

<file path=xl/calcChain.xml><?xml version="1.0" encoding="utf-8"?>
<calcChain xmlns="http://schemas.openxmlformats.org/spreadsheetml/2006/main">
  <c r="D36" i="23" l="1"/>
  <c r="C36" i="23"/>
  <c r="D32" i="23"/>
  <c r="C32" i="23"/>
  <c r="D27" i="23"/>
  <c r="C27" i="23"/>
  <c r="D19" i="23"/>
  <c r="C19" i="23"/>
  <c r="D9" i="23"/>
  <c r="C9" i="23"/>
  <c r="C37" i="23" l="1"/>
  <c r="D37" i="23"/>
  <c r="E9" i="23"/>
  <c r="E32" i="23"/>
  <c r="E19" i="23"/>
  <c r="E26" i="23"/>
  <c r="E6" i="23"/>
  <c r="E7" i="23"/>
  <c r="E8" i="23"/>
  <c r="E10" i="23"/>
  <c r="E11" i="23"/>
  <c r="E12" i="23"/>
  <c r="E13" i="23"/>
  <c r="E14" i="23"/>
  <c r="E15" i="23"/>
  <c r="E16" i="23"/>
  <c r="E17" i="23"/>
  <c r="E18" i="23"/>
  <c r="E20" i="23"/>
  <c r="E21" i="23"/>
  <c r="E22" i="23"/>
  <c r="E23" i="23"/>
  <c r="E24" i="23"/>
  <c r="E25" i="23"/>
  <c r="E28" i="23"/>
  <c r="E29" i="23"/>
  <c r="E30" i="23"/>
  <c r="E31" i="23"/>
  <c r="E33" i="23"/>
  <c r="E34" i="23"/>
  <c r="E35" i="23"/>
  <c r="E5" i="23"/>
  <c r="F36" i="23"/>
  <c r="G36" i="23"/>
  <c r="H36" i="23"/>
  <c r="F32" i="23"/>
  <c r="G32" i="23"/>
  <c r="H32" i="23"/>
  <c r="F27" i="23"/>
  <c r="G27" i="23"/>
  <c r="H27" i="23"/>
  <c r="F19" i="23"/>
  <c r="G19" i="23"/>
  <c r="H19" i="23"/>
  <c r="F9" i="23"/>
  <c r="G9" i="23"/>
  <c r="H9" i="23"/>
  <c r="E27" i="23"/>
  <c r="E36" i="23"/>
  <c r="F37" i="23" l="1"/>
  <c r="H37" i="23"/>
  <c r="G37" i="23"/>
  <c r="E37" i="23"/>
</calcChain>
</file>

<file path=xl/sharedStrings.xml><?xml version="1.0" encoding="utf-8"?>
<sst xmlns="http://schemas.openxmlformats.org/spreadsheetml/2006/main" count="39" uniqueCount="39">
  <si>
    <t>CENTRO OESTE</t>
  </si>
  <si>
    <t>SUDESTE</t>
  </si>
  <si>
    <t>Famílias</t>
  </si>
  <si>
    <t>RO</t>
  </si>
  <si>
    <t>GO</t>
  </si>
  <si>
    <t>MA</t>
  </si>
  <si>
    <t>MG</t>
  </si>
  <si>
    <t>MS</t>
  </si>
  <si>
    <t>RN</t>
  </si>
  <si>
    <t>MT</t>
  </si>
  <si>
    <t>PA</t>
  </si>
  <si>
    <t>PB</t>
  </si>
  <si>
    <t>PE</t>
  </si>
  <si>
    <t>PI</t>
  </si>
  <si>
    <t>PR</t>
  </si>
  <si>
    <t>RJ</t>
  </si>
  <si>
    <t>DF</t>
  </si>
  <si>
    <t>ES</t>
  </si>
  <si>
    <t>SE</t>
  </si>
  <si>
    <t>RR</t>
  </si>
  <si>
    <t>RS</t>
  </si>
  <si>
    <t>REGIÃO</t>
  </si>
  <si>
    <t>SP</t>
  </si>
  <si>
    <t>AC</t>
  </si>
  <si>
    <t>SC</t>
  </si>
  <si>
    <t>AL</t>
  </si>
  <si>
    <t>AM</t>
  </si>
  <si>
    <t>AP</t>
  </si>
  <si>
    <t>TO</t>
  </si>
  <si>
    <t xml:space="preserve">NORDESTE </t>
  </si>
  <si>
    <t xml:space="preserve">NORTE </t>
  </si>
  <si>
    <t xml:space="preserve">SUL </t>
  </si>
  <si>
    <t>BA</t>
  </si>
  <si>
    <t>CE</t>
  </si>
  <si>
    <t>Totais 
(R$)</t>
  </si>
  <si>
    <t>Benefício médio</t>
  </si>
  <si>
    <t>PAGAMENTO DO BOLSA FAMÍLIA - AGOSTO/2017</t>
  </si>
  <si>
    <t>Estado</t>
  </si>
  <si>
    <t>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</si>
</sst>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  <numFmt numFmtId="172" formatCode="0.000000%"/>
    <numFmt numFmtId="173" formatCode="0.000000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7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 applyFont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Font="0"/>
    <xf numFmtId="0" fontId="9" fillId="0" borderId="0" applyFont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 applyFont="0"/>
    <xf numFmtId="0" fontId="9" fillId="0" borderId="0" applyFont="0"/>
    <xf numFmtId="0" fontId="9" fillId="0" borderId="0"/>
    <xf numFmtId="0" fontId="21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41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9" fontId="9" fillId="0" borderId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9" fillId="0" borderId="0" applyFill="0" applyBorder="0" applyAlignment="0" applyProtection="0"/>
    <xf numFmtId="165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3" fillId="0" borderId="0" xfId="26" applyFont="1" applyBorder="1" applyAlignment="1">
      <alignment vertical="center"/>
    </xf>
    <xf numFmtId="0" fontId="43" fillId="0" borderId="0" xfId="26" applyFont="1" applyAlignment="1">
      <alignment vertical="center"/>
    </xf>
    <xf numFmtId="0" fontId="42" fillId="0" borderId="0" xfId="26" applyFont="1" applyAlignment="1">
      <alignment horizontal="left" vertical="center" wrapText="1"/>
    </xf>
    <xf numFmtId="0" fontId="42" fillId="0" borderId="0" xfId="26" applyFont="1" applyBorder="1" applyAlignment="1">
      <alignment vertical="center"/>
    </xf>
    <xf numFmtId="0" fontId="42" fillId="0" borderId="0" xfId="26" applyFont="1" applyBorder="1" applyAlignment="1">
      <alignment horizontal="center" vertical="center"/>
    </xf>
    <xf numFmtId="165" fontId="42" fillId="0" borderId="0" xfId="26" applyNumberFormat="1" applyFont="1" applyBorder="1" applyAlignment="1">
      <alignment horizontal="center" vertical="center"/>
    </xf>
    <xf numFmtId="0" fontId="42" fillId="0" borderId="0" xfId="26" applyFont="1" applyAlignment="1">
      <alignment vertical="center"/>
    </xf>
    <xf numFmtId="0" fontId="43" fillId="0" borderId="27" xfId="26" applyFont="1" applyBorder="1" applyAlignment="1">
      <alignment horizontal="center" vertical="center"/>
    </xf>
    <xf numFmtId="167" fontId="43" fillId="0" borderId="21" xfId="103" applyNumberFormat="1" applyFont="1" applyBorder="1" applyAlignment="1">
      <alignment vertical="center"/>
    </xf>
    <xf numFmtId="165" fontId="43" fillId="0" borderId="21" xfId="103" applyNumberFormat="1" applyFont="1" applyBorder="1" applyAlignment="1">
      <alignment vertical="center"/>
    </xf>
    <xf numFmtId="165" fontId="43" fillId="0" borderId="29" xfId="214" applyNumberFormat="1" applyFont="1" applyBorder="1" applyAlignment="1">
      <alignment vertical="center"/>
    </xf>
    <xf numFmtId="167" fontId="43" fillId="0" borderId="16" xfId="103" applyNumberFormat="1" applyFont="1" applyFill="1" applyBorder="1" applyAlignment="1">
      <alignment vertical="center"/>
    </xf>
    <xf numFmtId="167" fontId="43" fillId="0" borderId="5" xfId="103" applyNumberFormat="1" applyFont="1" applyFill="1" applyBorder="1" applyAlignment="1">
      <alignment vertical="center"/>
    </xf>
    <xf numFmtId="165" fontId="43" fillId="0" borderId="5" xfId="103" applyNumberFormat="1" applyFont="1" applyFill="1" applyBorder="1" applyAlignment="1">
      <alignment vertical="center"/>
    </xf>
    <xf numFmtId="0" fontId="43" fillId="0" borderId="30" xfId="26" applyFont="1" applyBorder="1" applyAlignment="1">
      <alignment horizontal="center" vertical="center"/>
    </xf>
    <xf numFmtId="167" fontId="43" fillId="0" borderId="5" xfId="103" applyNumberFormat="1" applyFont="1" applyBorder="1" applyAlignment="1">
      <alignment vertical="center"/>
    </xf>
    <xf numFmtId="165" fontId="43" fillId="0" borderId="5" xfId="103" applyNumberFormat="1" applyFont="1" applyBorder="1" applyAlignment="1">
      <alignment vertical="center"/>
    </xf>
    <xf numFmtId="165" fontId="43" fillId="0" borderId="11" xfId="214" applyNumberFormat="1" applyFont="1" applyBorder="1" applyAlignment="1">
      <alignment vertical="center"/>
    </xf>
    <xf numFmtId="167" fontId="43" fillId="0" borderId="8" xfId="103" applyNumberFormat="1" applyFont="1" applyFill="1" applyBorder="1" applyAlignment="1">
      <alignment vertical="center"/>
    </xf>
    <xf numFmtId="165" fontId="43" fillId="0" borderId="8" xfId="103" applyNumberFormat="1" applyFont="1" applyFill="1" applyBorder="1" applyAlignment="1">
      <alignment vertical="center"/>
    </xf>
    <xf numFmtId="0" fontId="43" fillId="0" borderId="31" xfId="26" applyFont="1" applyBorder="1" applyAlignment="1">
      <alignment horizontal="center" vertical="center"/>
    </xf>
    <xf numFmtId="167" fontId="43" fillId="0" borderId="7" xfId="103" applyNumberFormat="1" applyFont="1" applyBorder="1" applyAlignment="1">
      <alignment vertical="center"/>
    </xf>
    <xf numFmtId="165" fontId="43" fillId="0" borderId="7" xfId="103" applyNumberFormat="1" applyFont="1" applyBorder="1" applyAlignment="1">
      <alignment vertical="center"/>
    </xf>
    <xf numFmtId="165" fontId="43" fillId="0" borderId="23" xfId="214" applyNumberFormat="1" applyFont="1" applyBorder="1" applyAlignment="1">
      <alignment vertical="center"/>
    </xf>
    <xf numFmtId="167" fontId="43" fillId="0" borderId="17" xfId="103" applyNumberFormat="1" applyFont="1" applyFill="1" applyBorder="1" applyAlignment="1">
      <alignment vertical="center"/>
    </xf>
    <xf numFmtId="167" fontId="43" fillId="0" borderId="13" xfId="103" applyNumberFormat="1" applyFont="1" applyFill="1" applyBorder="1" applyAlignment="1">
      <alignment vertical="center"/>
    </xf>
    <xf numFmtId="165" fontId="43" fillId="0" borderId="13" xfId="103" applyNumberFormat="1" applyFont="1" applyFill="1" applyBorder="1" applyAlignment="1">
      <alignment vertical="center"/>
    </xf>
    <xf numFmtId="167" fontId="42" fillId="0" borderId="22" xfId="103" applyNumberFormat="1" applyFont="1" applyFill="1" applyBorder="1" applyAlignment="1">
      <alignment vertical="center"/>
    </xf>
    <xf numFmtId="167" fontId="42" fillId="0" borderId="14" xfId="103" applyNumberFormat="1" applyFont="1" applyFill="1" applyBorder="1" applyAlignment="1">
      <alignment vertical="center"/>
    </xf>
    <xf numFmtId="165" fontId="42" fillId="0" borderId="18" xfId="103" applyNumberFormat="1" applyFont="1" applyFill="1" applyBorder="1" applyAlignment="1">
      <alignment vertical="center"/>
    </xf>
    <xf numFmtId="167" fontId="43" fillId="0" borderId="19" xfId="103" applyNumberFormat="1" applyFont="1" applyFill="1" applyBorder="1" applyAlignment="1">
      <alignment vertical="center"/>
    </xf>
    <xf numFmtId="167" fontId="43" fillId="0" borderId="9" xfId="103" applyNumberFormat="1" applyFont="1" applyBorder="1" applyAlignment="1">
      <alignment vertical="center"/>
    </xf>
    <xf numFmtId="165" fontId="43" fillId="0" borderId="9" xfId="103" applyNumberFormat="1" applyFont="1" applyBorder="1" applyAlignment="1">
      <alignment vertical="center"/>
    </xf>
    <xf numFmtId="165" fontId="43" fillId="0" borderId="12" xfId="214" applyNumberFormat="1" applyFont="1" applyBorder="1" applyAlignment="1">
      <alignment vertical="center"/>
    </xf>
    <xf numFmtId="165" fontId="43" fillId="0" borderId="0" xfId="214" applyFont="1" applyBorder="1" applyAlignment="1">
      <alignment vertical="center"/>
    </xf>
    <xf numFmtId="167" fontId="43" fillId="0" borderId="15" xfId="103" applyNumberFormat="1" applyFont="1" applyFill="1" applyBorder="1" applyAlignment="1">
      <alignment vertical="center"/>
    </xf>
    <xf numFmtId="173" fontId="43" fillId="0" borderId="0" xfId="67" applyNumberFormat="1" applyFont="1" applyBorder="1" applyAlignment="1">
      <alignment vertical="center"/>
    </xf>
    <xf numFmtId="172" fontId="43" fillId="0" borderId="0" xfId="67" applyNumberFormat="1" applyFont="1" applyBorder="1" applyAlignment="1">
      <alignment vertical="center"/>
    </xf>
    <xf numFmtId="165" fontId="43" fillId="0" borderId="19" xfId="103" applyNumberFormat="1" applyFont="1" applyFill="1" applyBorder="1" applyAlignment="1">
      <alignment vertical="center"/>
    </xf>
    <xf numFmtId="165" fontId="43" fillId="0" borderId="15" xfId="103" applyNumberFormat="1" applyFont="1" applyFill="1" applyBorder="1" applyAlignment="1">
      <alignment vertical="center"/>
    </xf>
    <xf numFmtId="167" fontId="43" fillId="0" borderId="7" xfId="103" applyNumberFormat="1" applyFont="1" applyFill="1" applyBorder="1" applyAlignment="1">
      <alignment vertical="center"/>
    </xf>
    <xf numFmtId="165" fontId="43" fillId="0" borderId="20" xfId="103" applyNumberFormat="1" applyFont="1" applyFill="1" applyBorder="1" applyAlignment="1">
      <alignment vertical="center"/>
    </xf>
    <xf numFmtId="167" fontId="42" fillId="0" borderId="19" xfId="103" applyNumberFormat="1" applyFont="1" applyFill="1" applyBorder="1" applyAlignment="1">
      <alignment vertical="center"/>
    </xf>
    <xf numFmtId="167" fontId="42" fillId="0" borderId="21" xfId="103" applyNumberFormat="1" applyFont="1" applyFill="1" applyBorder="1" applyAlignment="1">
      <alignment vertical="center"/>
    </xf>
    <xf numFmtId="165" fontId="42" fillId="0" borderId="21" xfId="214" applyFont="1" applyFill="1" applyBorder="1" applyAlignment="1">
      <alignment vertical="center"/>
    </xf>
    <xf numFmtId="0" fontId="43" fillId="0" borderId="0" xfId="26" applyFont="1" applyAlignment="1">
      <alignment horizontal="center" vertical="center"/>
    </xf>
    <xf numFmtId="167" fontId="43" fillId="0" borderId="0" xfId="103" applyNumberFormat="1" applyFont="1" applyAlignment="1">
      <alignment vertical="center"/>
    </xf>
    <xf numFmtId="167" fontId="43" fillId="0" borderId="0" xfId="26" applyNumberFormat="1" applyFont="1" applyFill="1" applyAlignment="1">
      <alignment vertical="center"/>
    </xf>
    <xf numFmtId="166" fontId="43" fillId="0" borderId="0" xfId="103" applyNumberFormat="1" applyFont="1" applyAlignment="1">
      <alignment vertical="center"/>
    </xf>
    <xf numFmtId="0" fontId="42" fillId="3" borderId="3" xfId="26" applyFont="1" applyFill="1" applyBorder="1" applyAlignment="1">
      <alignment horizontal="center" vertical="center" wrapText="1"/>
    </xf>
    <xf numFmtId="166" fontId="42" fillId="3" borderId="37" xfId="103" applyNumberFormat="1" applyFont="1" applyFill="1" applyBorder="1" applyAlignment="1">
      <alignment horizontal="center" vertical="center" wrapText="1"/>
    </xf>
    <xf numFmtId="166" fontId="42" fillId="3" borderId="33" xfId="103" applyNumberFormat="1" applyFont="1" applyFill="1" applyBorder="1" applyAlignment="1">
      <alignment horizontal="center" vertical="center" wrapText="1"/>
    </xf>
    <xf numFmtId="166" fontId="42" fillId="3" borderId="34" xfId="103" applyNumberFormat="1" applyFont="1" applyFill="1" applyBorder="1" applyAlignment="1">
      <alignment horizontal="center" vertical="center" wrapText="1"/>
    </xf>
    <xf numFmtId="167" fontId="42" fillId="3" borderId="33" xfId="103" applyNumberFormat="1" applyFont="1" applyFill="1" applyBorder="1" applyAlignment="1">
      <alignment vertical="center"/>
    </xf>
    <xf numFmtId="165" fontId="42" fillId="3" borderId="33" xfId="103" applyNumberFormat="1" applyFont="1" applyFill="1" applyBorder="1" applyAlignment="1">
      <alignment vertical="center"/>
    </xf>
    <xf numFmtId="165" fontId="42" fillId="3" borderId="34" xfId="214" applyNumberFormat="1" applyFont="1" applyFill="1" applyBorder="1" applyAlignment="1">
      <alignment vertical="center"/>
    </xf>
    <xf numFmtId="167" fontId="42" fillId="3" borderId="25" xfId="103" applyNumberFormat="1" applyFont="1" applyFill="1" applyBorder="1" applyAlignment="1">
      <alignment vertical="center"/>
    </xf>
    <xf numFmtId="165" fontId="42" fillId="3" borderId="25" xfId="103" applyNumberFormat="1" applyFont="1" applyFill="1" applyBorder="1" applyAlignment="1">
      <alignment vertical="center"/>
    </xf>
    <xf numFmtId="165" fontId="42" fillId="3" borderId="26" xfId="214" applyNumberFormat="1" applyFont="1" applyFill="1" applyBorder="1" applyAlignment="1">
      <alignment vertical="center"/>
    </xf>
    <xf numFmtId="167" fontId="42" fillId="3" borderId="13" xfId="103" applyNumberFormat="1" applyFont="1" applyFill="1" applyBorder="1" applyAlignment="1">
      <alignment vertical="center"/>
    </xf>
    <xf numFmtId="165" fontId="42" fillId="3" borderId="13" xfId="103" applyNumberFormat="1" applyFont="1" applyFill="1" applyBorder="1" applyAlignment="1">
      <alignment vertical="center"/>
    </xf>
    <xf numFmtId="165" fontId="42" fillId="3" borderId="24" xfId="214" applyNumberFormat="1" applyFont="1" applyFill="1" applyBorder="1" applyAlignment="1">
      <alignment vertical="center"/>
    </xf>
    <xf numFmtId="167" fontId="42" fillId="4" borderId="25" xfId="103" applyNumberFormat="1" applyFont="1" applyFill="1" applyBorder="1" applyAlignment="1">
      <alignment vertical="center"/>
    </xf>
    <xf numFmtId="165" fontId="42" fillId="4" borderId="25" xfId="103" applyNumberFormat="1" applyFont="1" applyFill="1" applyBorder="1" applyAlignment="1">
      <alignment vertical="center"/>
    </xf>
    <xf numFmtId="165" fontId="42" fillId="4" borderId="26" xfId="214" applyNumberFormat="1" applyFont="1" applyFill="1" applyBorder="1" applyAlignment="1">
      <alignment vertical="center"/>
    </xf>
    <xf numFmtId="0" fontId="42" fillId="0" borderId="0" xfId="26" applyFont="1" applyBorder="1" applyAlignment="1">
      <alignment horizontal="center" vertical="center"/>
    </xf>
    <xf numFmtId="0" fontId="42" fillId="4" borderId="1" xfId="26" applyFont="1" applyFill="1" applyBorder="1" applyAlignment="1">
      <alignment horizontal="center" vertical="center" wrapText="1"/>
    </xf>
    <xf numFmtId="0" fontId="42" fillId="4" borderId="10" xfId="26" applyFont="1" applyFill="1" applyBorder="1" applyAlignment="1">
      <alignment horizontal="center" vertical="center" wrapText="1"/>
    </xf>
    <xf numFmtId="0" fontId="42" fillId="3" borderId="1" xfId="26" applyFont="1" applyFill="1" applyBorder="1" applyAlignment="1">
      <alignment horizontal="center" vertical="center" wrapText="1"/>
    </xf>
    <xf numFmtId="0" fontId="42" fillId="3" borderId="2" xfId="26" applyFont="1" applyFill="1" applyBorder="1" applyAlignment="1">
      <alignment horizontal="center" vertical="center" wrapText="1"/>
    </xf>
    <xf numFmtId="0" fontId="43" fillId="0" borderId="32" xfId="26" applyFont="1" applyBorder="1" applyAlignment="1">
      <alignment horizontal="center" vertical="center" wrapText="1"/>
    </xf>
    <xf numFmtId="0" fontId="43" fillId="0" borderId="35" xfId="26" applyFont="1" applyBorder="1" applyAlignment="1">
      <alignment horizontal="center" vertical="center" wrapText="1"/>
    </xf>
    <xf numFmtId="0" fontId="43" fillId="0" borderId="4" xfId="26" applyFont="1" applyBorder="1" applyAlignment="1">
      <alignment horizontal="center" vertical="center" wrapText="1"/>
    </xf>
    <xf numFmtId="0" fontId="42" fillId="3" borderId="10" xfId="26" applyFont="1" applyFill="1" applyBorder="1" applyAlignment="1">
      <alignment horizontal="center" vertical="center" wrapText="1"/>
    </xf>
    <xf numFmtId="0" fontId="43" fillId="0" borderId="28" xfId="26" applyFont="1" applyBorder="1" applyAlignment="1">
      <alignment horizontal="center" vertical="center" wrapText="1"/>
    </xf>
    <xf numFmtId="0" fontId="43" fillId="0" borderId="6" xfId="26" applyFont="1" applyBorder="1" applyAlignment="1">
      <alignment horizontal="center" vertical="center" wrapText="1"/>
    </xf>
    <xf numFmtId="167" fontId="42" fillId="2" borderId="36" xfId="103" applyNumberFormat="1" applyFont="1" applyFill="1" applyBorder="1" applyAlignment="1">
      <alignment horizontal="center" vertical="center"/>
    </xf>
    <xf numFmtId="167" fontId="42" fillId="2" borderId="15" xfId="103" applyNumberFormat="1" applyFont="1" applyFill="1" applyBorder="1" applyAlignment="1">
      <alignment horizontal="center" vertical="center"/>
    </xf>
  </cellXfs>
  <cellStyles count="267">
    <cellStyle name="Campo do Assistente de Dados" xfId="1"/>
    <cellStyle name="Canto do Assistente de Dados" xfId="2"/>
    <cellStyle name="Categoria do Assistente de Dados" xfId="3"/>
    <cellStyle name="Hyperlink 2" xfId="4"/>
    <cellStyle name="Moeda [0] 2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15" xfId="11"/>
    <cellStyle name="Normal 15 2" xfId="12"/>
    <cellStyle name="Normal 16" xfId="13"/>
    <cellStyle name="Normal 17" xfId="14"/>
    <cellStyle name="Normal 18" xfId="15"/>
    <cellStyle name="Normal 19" xfId="16"/>
    <cellStyle name="Normal 2" xfId="17"/>
    <cellStyle name="Normal 2 10" xfId="18"/>
    <cellStyle name="Normal 2 11" xfId="19"/>
    <cellStyle name="Normal 2 12" xfId="20"/>
    <cellStyle name="Normal 2 13" xfId="21"/>
    <cellStyle name="Normal 2 14" xfId="22"/>
    <cellStyle name="Normal 2 15" xfId="23"/>
    <cellStyle name="Normal 2 16" xfId="24"/>
    <cellStyle name="Normal 2 17" xfId="25"/>
    <cellStyle name="Normal 2 2" xfId="26"/>
    <cellStyle name="Normal 2 2 10" xfId="27"/>
    <cellStyle name="Normal 2 2 11" xfId="28"/>
    <cellStyle name="Normal 2 2 12" xfId="29"/>
    <cellStyle name="Normal 2 2 13" xfId="30"/>
    <cellStyle name="Normal 2 2 14" xfId="31"/>
    <cellStyle name="Normal 2 2 15" xfId="32"/>
    <cellStyle name="Normal 2 2 2" xfId="33"/>
    <cellStyle name="Normal 2 2 2 2" xfId="34"/>
    <cellStyle name="Normal 2 2 2 2 2" xfId="35"/>
    <cellStyle name="Normal 2 2 2 3" xfId="36"/>
    <cellStyle name="Normal 2 2 3" xfId="37"/>
    <cellStyle name="Normal 2 2 4" xfId="38"/>
    <cellStyle name="Normal 2 2 5" xfId="39"/>
    <cellStyle name="Normal 2 2 6" xfId="40"/>
    <cellStyle name="Normal 2 2 7" xfId="41"/>
    <cellStyle name="Normal 2 2 8" xfId="42"/>
    <cellStyle name="Normal 2 2 9" xfId="43"/>
    <cellStyle name="Normal 2 3" xfId="44"/>
    <cellStyle name="Normal 2 3 2" xfId="45"/>
    <cellStyle name="Normal 2 3 3" xfId="46"/>
    <cellStyle name="Normal 2 3 3 2" xfId="247"/>
    <cellStyle name="Normal 2 3 4" xfId="250"/>
    <cellStyle name="Normal 2 3 5" xfId="257"/>
    <cellStyle name="Normal 2 3 6" xfId="259"/>
    <cellStyle name="Normal 2 3 7" xfId="262"/>
    <cellStyle name="Normal 2 3 8" xfId="265"/>
    <cellStyle name="Normal 2 4" xfId="47"/>
    <cellStyle name="Normal 2 5" xfId="48"/>
    <cellStyle name="Normal 2 6" xfId="49"/>
    <cellStyle name="Normal 2 7" xfId="50"/>
    <cellStyle name="Normal 2 8" xfId="51"/>
    <cellStyle name="Normal 2 9" xfId="52"/>
    <cellStyle name="Normal 2_Plan2" xfId="53"/>
    <cellStyle name="Normal 20" xfId="54"/>
    <cellStyle name="Normal 21" xfId="252"/>
    <cellStyle name="Normal 3" xfId="55"/>
    <cellStyle name="Normal 3 2" xfId="56"/>
    <cellStyle name="Normal 4" xfId="57"/>
    <cellStyle name="Normal 4 2" xfId="58"/>
    <cellStyle name="Normal 4 3" xfId="59"/>
    <cellStyle name="Normal 4_Plan2" xfId="60"/>
    <cellStyle name="Normal 5" xfId="61"/>
    <cellStyle name="Normal 5 2" xfId="62"/>
    <cellStyle name="Normal 6" xfId="63"/>
    <cellStyle name="Normal 7" xfId="64"/>
    <cellStyle name="Normal 8" xfId="65"/>
    <cellStyle name="Normal 9" xfId="66"/>
    <cellStyle name="Porcentagem" xfId="67" builtinId="5"/>
    <cellStyle name="Porcentagem 10" xfId="68"/>
    <cellStyle name="Porcentagem 10 2" xfId="69"/>
    <cellStyle name="Porcentagem 11" xfId="70"/>
    <cellStyle name="Porcentagem 12" xfId="71"/>
    <cellStyle name="Porcentagem 13" xfId="72"/>
    <cellStyle name="Porcentagem 14" xfId="73"/>
    <cellStyle name="Porcentagem 14 2" xfId="74"/>
    <cellStyle name="Porcentagem 15" xfId="75"/>
    <cellStyle name="Porcentagem 2" xfId="76"/>
    <cellStyle name="Porcentagem 2 2" xfId="77"/>
    <cellStyle name="Porcentagem 3" xfId="78"/>
    <cellStyle name="Porcentagem 3 2" xfId="79"/>
    <cellStyle name="Porcentagem 3 3" xfId="254"/>
    <cellStyle name="Porcentagem 4" xfId="80"/>
    <cellStyle name="Porcentagem 5" xfId="81"/>
    <cellStyle name="Porcentagem 6" xfId="82"/>
    <cellStyle name="Porcentagem 6 2" xfId="83"/>
    <cellStyle name="Porcentagem 7" xfId="84"/>
    <cellStyle name="Porcentagem 8" xfId="85"/>
    <cellStyle name="Porcentagem 9" xfId="86"/>
    <cellStyle name="Resultado do Assistente de Dados" xfId="87"/>
    <cellStyle name="Separador de milhares 10" xfId="88"/>
    <cellStyle name="Separador de milhares 11" xfId="89"/>
    <cellStyle name="Separador de milhares 12" xfId="90"/>
    <cellStyle name="Separador de milhares 13" xfId="91"/>
    <cellStyle name="Separador de milhares 14" xfId="92"/>
    <cellStyle name="Separador de milhares 15" xfId="93"/>
    <cellStyle name="Separador de milhares 16" xfId="94"/>
    <cellStyle name="Separador de milhares 17" xfId="95"/>
    <cellStyle name="Separador de milhares 17 2" xfId="96"/>
    <cellStyle name="Separador de milhares 17 2 2" xfId="97"/>
    <cellStyle name="Separador de milhares 17 3" xfId="98"/>
    <cellStyle name="Separador de milhares 17 4" xfId="99"/>
    <cellStyle name="Separador de milhares 17 5" xfId="100"/>
    <cellStyle name="Separador de milhares 18" xfId="101"/>
    <cellStyle name="Separador de milhares 18 2" xfId="102"/>
    <cellStyle name="Separador de milhares 19" xfId="103"/>
    <cellStyle name="Separador de milhares 19 2" xfId="104"/>
    <cellStyle name="Separador de milhares 19 2 2" xfId="105"/>
    <cellStyle name="Separador de milhares 19 3" xfId="106"/>
    <cellStyle name="Separador de milhares 2" xfId="107"/>
    <cellStyle name="Separador de milhares 2 10" xfId="108"/>
    <cellStyle name="Separador de milhares 2 11" xfId="109"/>
    <cellStyle name="Separador de milhares 2 12" xfId="110"/>
    <cellStyle name="Separador de milhares 2 13" xfId="111"/>
    <cellStyle name="Separador de milhares 2 14" xfId="112"/>
    <cellStyle name="Separador de milhares 2 15" xfId="113"/>
    <cellStyle name="Separador de milhares 2 16" xfId="114"/>
    <cellStyle name="Separador de milhares 2 17" xfId="115"/>
    <cellStyle name="Separador de milhares 2 2" xfId="116"/>
    <cellStyle name="Separador de milhares 2 3" xfId="117"/>
    <cellStyle name="Separador de milhares 2 3 2" xfId="118"/>
    <cellStyle name="Separador de milhares 2 4" xfId="119"/>
    <cellStyle name="Separador de milhares 2 5" xfId="120"/>
    <cellStyle name="Separador de milhares 2 6" xfId="121"/>
    <cellStyle name="Separador de milhares 2 7" xfId="122"/>
    <cellStyle name="Separador de milhares 2 8" xfId="123"/>
    <cellStyle name="Separador de milhares 2 9" xfId="124"/>
    <cellStyle name="Separador de milhares 20" xfId="125"/>
    <cellStyle name="Separador de milhares 21" xfId="126"/>
    <cellStyle name="Separador de milhares 22" xfId="127"/>
    <cellStyle name="Separador de milhares 23" xfId="128"/>
    <cellStyle name="Separador de milhares 24" xfId="129"/>
    <cellStyle name="Separador de milhares 25" xfId="130"/>
    <cellStyle name="Separador de milhares 26" xfId="131"/>
    <cellStyle name="Separador de milhares 26 2" xfId="132"/>
    <cellStyle name="Separador de milhares 26 3" xfId="133"/>
    <cellStyle name="Separador de milhares 26 4" xfId="134"/>
    <cellStyle name="Separador de milhares 26 5" xfId="135"/>
    <cellStyle name="Separador de milhares 26 6" xfId="136"/>
    <cellStyle name="Separador de milhares 27" xfId="137"/>
    <cellStyle name="Separador de milhares 28" xfId="138"/>
    <cellStyle name="Separador de milhares 29" xfId="139"/>
    <cellStyle name="Separador de milhares 29 2" xfId="140"/>
    <cellStyle name="Separador de milhares 3" xfId="141"/>
    <cellStyle name="Separador de milhares 3 2" xfId="142"/>
    <cellStyle name="Separador de milhares 3 3" xfId="143"/>
    <cellStyle name="Separador de milhares 3 4" xfId="144"/>
    <cellStyle name="Separador de milhares 3 5" xfId="145"/>
    <cellStyle name="Separador de milhares 3 6" xfId="146"/>
    <cellStyle name="Separador de milhares 3 7" xfId="147"/>
    <cellStyle name="Separador de milhares 3 8" xfId="148"/>
    <cellStyle name="Separador de milhares 30" xfId="149"/>
    <cellStyle name="Separador de milhares 31" xfId="150"/>
    <cellStyle name="Separador de milhares 32" xfId="151"/>
    <cellStyle name="Separador de milhares 33" xfId="152"/>
    <cellStyle name="Separador de milhares 34" xfId="153"/>
    <cellStyle name="Separador de milhares 35" xfId="154"/>
    <cellStyle name="Separador de milhares 36" xfId="155"/>
    <cellStyle name="Separador de milhares 37" xfId="156"/>
    <cellStyle name="Separador de milhares 38" xfId="157"/>
    <cellStyle name="Separador de milhares 39" xfId="158"/>
    <cellStyle name="Separador de milhares 4" xfId="159"/>
    <cellStyle name="Separador de milhares 4 2" xfId="160"/>
    <cellStyle name="Separador de milhares 4 3" xfId="161"/>
    <cellStyle name="Separador de milhares 4 4" xfId="162"/>
    <cellStyle name="Separador de milhares 4 5" xfId="163"/>
    <cellStyle name="Separador de milhares 4 6" xfId="164"/>
    <cellStyle name="Separador de milhares 40" xfId="165"/>
    <cellStyle name="Separador de milhares 40 2" xfId="166"/>
    <cellStyle name="Separador de milhares 40 2 2" xfId="167"/>
    <cellStyle name="Separador de milhares 41" xfId="168"/>
    <cellStyle name="Separador de milhares 42" xfId="169"/>
    <cellStyle name="Separador de milhares 5" xfId="170"/>
    <cellStyle name="Separador de milhares 5 2" xfId="171"/>
    <cellStyle name="Separador de milhares 6" xfId="172"/>
    <cellStyle name="Separador de milhares 6 10" xfId="173"/>
    <cellStyle name="Separador de milhares 6 11" xfId="174"/>
    <cellStyle name="Separador de milhares 6 12" xfId="175"/>
    <cellStyle name="Separador de milhares 6 13" xfId="176"/>
    <cellStyle name="Separador de milhares 6 2" xfId="177"/>
    <cellStyle name="Separador de milhares 6 3" xfId="178"/>
    <cellStyle name="Separador de milhares 6 4" xfId="179"/>
    <cellStyle name="Separador de milhares 6 5" xfId="180"/>
    <cellStyle name="Separador de milhares 6 6" xfId="181"/>
    <cellStyle name="Separador de milhares 6 7" xfId="182"/>
    <cellStyle name="Separador de milhares 6 8" xfId="183"/>
    <cellStyle name="Separador de milhares 6 9" xfId="184"/>
    <cellStyle name="Separador de milhares 6_Plan2" xfId="185"/>
    <cellStyle name="Separador de milhares 7" xfId="186"/>
    <cellStyle name="Separador de milhares 7 10" xfId="187"/>
    <cellStyle name="Separador de milhares 7 11" xfId="188"/>
    <cellStyle name="Separador de milhares 7 12" xfId="189"/>
    <cellStyle name="Separador de milhares 7 13" xfId="190"/>
    <cellStyle name="Separador de milhares 7 14" xfId="191"/>
    <cellStyle name="Separador de milhares 7 15" xfId="192"/>
    <cellStyle name="Separador de milhares 7 16" xfId="193"/>
    <cellStyle name="Separador de milhares 7 17" xfId="194"/>
    <cellStyle name="Separador de milhares 7 18" xfId="195"/>
    <cellStyle name="Separador de milhares 7 19" xfId="196"/>
    <cellStyle name="Separador de milhares 7 2" xfId="197"/>
    <cellStyle name="Separador de milhares 7 20" xfId="198"/>
    <cellStyle name="Separador de milhares 7 21" xfId="199"/>
    <cellStyle name="Separador de milhares 7 21 2" xfId="200"/>
    <cellStyle name="Separador de milhares 7 22" xfId="201"/>
    <cellStyle name="Separador de milhares 7 23" xfId="202"/>
    <cellStyle name="Separador de milhares 7 3" xfId="203"/>
    <cellStyle name="Separador de milhares 7 4" xfId="204"/>
    <cellStyle name="Separador de milhares 7 5" xfId="205"/>
    <cellStyle name="Separador de milhares 7 6" xfId="206"/>
    <cellStyle name="Separador de milhares 7 7" xfId="207"/>
    <cellStyle name="Separador de milhares 7 8" xfId="208"/>
    <cellStyle name="Separador de milhares 7 9" xfId="209"/>
    <cellStyle name="Separador de milhares 8" xfId="210"/>
    <cellStyle name="Separador de milhares 9" xfId="211"/>
    <cellStyle name="Título do Assistente de Dados" xfId="212"/>
    <cellStyle name="Valor do Assistente de Dados" xfId="213"/>
    <cellStyle name="Vírgula" xfId="214" builtinId="3"/>
    <cellStyle name="Vírgula 10" xfId="215"/>
    <cellStyle name="Vírgula 10 2" xfId="216"/>
    <cellStyle name="Vírgula 10 3" xfId="217"/>
    <cellStyle name="Vírgula 11" xfId="218"/>
    <cellStyle name="Vírgula 12" xfId="219"/>
    <cellStyle name="Vírgula 13" xfId="220"/>
    <cellStyle name="Vírgula 13 2" xfId="221"/>
    <cellStyle name="Vírgula 13 3" xfId="222"/>
    <cellStyle name="Vírgula 13 4" xfId="255"/>
    <cellStyle name="Vírgula 14" xfId="223"/>
    <cellStyle name="Vírgula 15" xfId="224"/>
    <cellStyle name="Vírgula 16" xfId="225"/>
    <cellStyle name="Vírgula 17" xfId="226"/>
    <cellStyle name="Vírgula 18" xfId="227"/>
    <cellStyle name="Vírgula 2" xfId="228"/>
    <cellStyle name="Vírgula 2 2" xfId="229"/>
    <cellStyle name="Vírgula 2 2 2" xfId="246"/>
    <cellStyle name="Vírgula 2 2 3" xfId="249"/>
    <cellStyle name="Vírgula 2 2 4" xfId="256"/>
    <cellStyle name="Vírgula 2 2 5" xfId="258"/>
    <cellStyle name="Vírgula 2 2 6" xfId="261"/>
    <cellStyle name="Vírgula 2 2 7" xfId="264"/>
    <cellStyle name="Vírgula 2 3" xfId="230"/>
    <cellStyle name="Vírgula 2 4" xfId="248"/>
    <cellStyle name="Vírgula 2 5" xfId="251"/>
    <cellStyle name="Vírgula 2 6" xfId="253"/>
    <cellStyle name="Vírgula 2 7" xfId="260"/>
    <cellStyle name="Vírgula 2 8" xfId="263"/>
    <cellStyle name="Vírgula 2 9" xfId="266"/>
    <cellStyle name="Vírgula 3" xfId="231"/>
    <cellStyle name="Vírgula 3 2" xfId="232"/>
    <cellStyle name="Vírgula 3 2 2" xfId="233"/>
    <cellStyle name="Vírgula 3 3" xfId="234"/>
    <cellStyle name="Vírgula 4" xfId="235"/>
    <cellStyle name="Vírgula 4 2" xfId="236"/>
    <cellStyle name="Vírgula 4 2 2" xfId="237"/>
    <cellStyle name="Vírgula 4 3" xfId="238"/>
    <cellStyle name="Vírgula 5" xfId="239"/>
    <cellStyle name="Vírgula 6" xfId="240"/>
    <cellStyle name="Vírgula 6 2" xfId="241"/>
    <cellStyle name="Vírgula 7" xfId="242"/>
    <cellStyle name="Vírgula 8" xfId="243"/>
    <cellStyle name="Vírgula 8 2" xfId="244"/>
    <cellStyle name="Vírgula 9" xfId="2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onice.ferreira/Meus%20documentos/COORDENA&#199;&#195;O%20GERAL%20DE%20OR&#199;AMENTO%20E%20FINAN&#199;AS/Bolsa%20Familia/Gest&#227;o%20Municipal.Portaria%20360%20-%20atualizada%20em%2025.9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PJ para IBGE"/>
      <sheetName val="pub habilitado"/>
      <sheetName val="RES. Est."/>
      <sheetName val="RES. Mun."/>
      <sheetName val="RES 1 e 4 Parc."/>
      <sheetName val="RES_5 e 8 Parc_"/>
      <sheetName val="RES_ 9ª Parc_"/>
      <sheetName val="RES_ PETI"/>
      <sheetName val="Ne Estados"/>
      <sheetName val="Port_ 360"/>
      <sheetName val="Port_ 232"/>
      <sheetName val="Pagamento dos Estados"/>
      <sheetName val="Pagto 20_"/>
      <sheetName val="Pagto 2ª Parc_"/>
      <sheetName val="Pagto 3ª Par_"/>
      <sheetName val="Pagto 4ª Parc_"/>
      <sheetName val="Pagto 5ª Parc_"/>
      <sheetName val="Pagto 6ª Parc_"/>
      <sheetName val="CPBF"/>
      <sheetName val="Pagto 7ª Parc_"/>
      <sheetName val="Pagto 8ª Parc_"/>
      <sheetName val="Pagto 9ª Parc_"/>
      <sheetName val="Saldo Ne"/>
      <sheetName val="Habilitação"/>
      <sheetName val="Cadastros validados a remunerar"/>
      <sheetName val="2ª Parc_"/>
      <sheetName val="3ª Parc_"/>
      <sheetName val="4ª Parc_"/>
      <sheetName val="5ª Parc_"/>
      <sheetName val="6ª Parc_"/>
      <sheetName val="7ª Parc_"/>
      <sheetName val="8ª Parc_"/>
      <sheetName val="9ª Parc_"/>
      <sheetName val="Erro nos Pgto"/>
      <sheetName val="Matriz _ município"/>
      <sheetName val="Controle _ FNAS"/>
      <sheetName val="1ª Parc_ Peti"/>
      <sheetName val="2ª Parc_ Peti"/>
      <sheetName val="Plan1"/>
      <sheetName val="Peti Habilitado"/>
      <sheetName val="Controle FNAS PETI"/>
      <sheetName val="Pagto 2ª Parc_ Peti"/>
      <sheetName val="Pagto 1ª Parc_  Pe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DJ39"/>
  <sheetViews>
    <sheetView tabSelected="1" topLeftCell="A7" zoomScaleNormal="100" zoomScaleSheetLayoutView="70" workbookViewId="0">
      <selection activeCell="D25" sqref="D25"/>
    </sheetView>
  </sheetViews>
  <sheetFormatPr defaultColWidth="20.7109375" defaultRowHeight="33" customHeight="1" x14ac:dyDescent="0.2"/>
  <cols>
    <col min="1" max="1" width="25.28515625" style="2" customWidth="1"/>
    <col min="2" max="2" width="8" style="46" customWidth="1"/>
    <col min="3" max="3" width="17.85546875" style="49" bestFit="1" customWidth="1"/>
    <col min="4" max="4" width="26" style="49" bestFit="1" customWidth="1"/>
    <col min="5" max="5" width="14.28515625" style="49" bestFit="1" customWidth="1"/>
    <col min="6" max="8" width="8" style="1" hidden="1" customWidth="1"/>
    <col min="9" max="114" width="20.7109375" style="1" customWidth="1"/>
    <col min="115" max="16384" width="20.7109375" style="2"/>
  </cols>
  <sheetData>
    <row r="1" spans="1:114" ht="15" x14ac:dyDescent="0.2">
      <c r="A1" s="3"/>
      <c r="B1" s="3"/>
      <c r="C1" s="3"/>
      <c r="D1" s="3"/>
      <c r="E1" s="3"/>
    </row>
    <row r="2" spans="1:114" ht="15" x14ac:dyDescent="0.2">
      <c r="A2" s="66" t="s">
        <v>36</v>
      </c>
      <c r="B2" s="66"/>
      <c r="C2" s="66"/>
      <c r="D2" s="66"/>
      <c r="E2" s="66"/>
    </row>
    <row r="3" spans="1:114" s="1" customFormat="1" ht="15.75" thickBot="1" x14ac:dyDescent="0.25">
      <c r="A3" s="5"/>
      <c r="B3" s="5"/>
      <c r="C3" s="5"/>
      <c r="D3" s="6"/>
      <c r="E3" s="6"/>
    </row>
    <row r="4" spans="1:114" s="7" customFormat="1" ht="30.75" thickBot="1" x14ac:dyDescent="0.25">
      <c r="A4" s="50" t="s">
        <v>21</v>
      </c>
      <c r="B4" s="50" t="s">
        <v>37</v>
      </c>
      <c r="C4" s="51" t="s">
        <v>2</v>
      </c>
      <c r="D4" s="52" t="s">
        <v>34</v>
      </c>
      <c r="E4" s="53" t="s">
        <v>35</v>
      </c>
      <c r="F4" s="77"/>
      <c r="G4" s="77"/>
      <c r="H4" s="7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</row>
    <row r="5" spans="1:114" s="7" customFormat="1" ht="14.25" customHeight="1" x14ac:dyDescent="0.2">
      <c r="A5" s="71"/>
      <c r="B5" s="8" t="s">
        <v>16</v>
      </c>
      <c r="C5" s="9">
        <v>78581</v>
      </c>
      <c r="D5" s="10">
        <v>12501304</v>
      </c>
      <c r="E5" s="11">
        <f>D5/C5</f>
        <v>159.08812562833256</v>
      </c>
      <c r="F5" s="12"/>
      <c r="G5" s="13"/>
      <c r="H5" s="1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</row>
    <row r="6" spans="1:114" ht="17.25" customHeight="1" x14ac:dyDescent="0.2">
      <c r="A6" s="72"/>
      <c r="B6" s="15" t="s">
        <v>4</v>
      </c>
      <c r="C6" s="16">
        <v>308531</v>
      </c>
      <c r="D6" s="17">
        <v>46624218</v>
      </c>
      <c r="E6" s="18">
        <f t="shared" ref="E6:E37" si="0">D6/C6</f>
        <v>151.116801877283</v>
      </c>
      <c r="F6" s="12"/>
      <c r="G6" s="19"/>
      <c r="H6" s="20"/>
    </row>
    <row r="7" spans="1:114" ht="15" customHeight="1" x14ac:dyDescent="0.2">
      <c r="A7" s="72"/>
      <c r="B7" s="15" t="s">
        <v>7</v>
      </c>
      <c r="C7" s="16">
        <v>124721</v>
      </c>
      <c r="D7" s="17">
        <v>21177537</v>
      </c>
      <c r="E7" s="18">
        <f t="shared" si="0"/>
        <v>169.7992880108402</v>
      </c>
      <c r="F7" s="12"/>
      <c r="G7" s="19"/>
      <c r="H7" s="20"/>
    </row>
    <row r="8" spans="1:114" ht="13.5" customHeight="1" thickBot="1" x14ac:dyDescent="0.25">
      <c r="A8" s="72"/>
      <c r="B8" s="21" t="s">
        <v>9</v>
      </c>
      <c r="C8" s="22">
        <v>158748</v>
      </c>
      <c r="D8" s="23">
        <v>25716663</v>
      </c>
      <c r="E8" s="24">
        <f t="shared" si="0"/>
        <v>161.99676846322473</v>
      </c>
      <c r="F8" s="25"/>
      <c r="G8" s="26"/>
      <c r="H8" s="27"/>
    </row>
    <row r="9" spans="1:114" ht="35.25" customHeight="1" thickBot="1" x14ac:dyDescent="0.25">
      <c r="A9" s="69" t="s">
        <v>0</v>
      </c>
      <c r="B9" s="70"/>
      <c r="C9" s="54">
        <f>SUM(C5:C8)</f>
        <v>670581</v>
      </c>
      <c r="D9" s="55">
        <f>SUM(D5:D8)</f>
        <v>106019722</v>
      </c>
      <c r="E9" s="56">
        <f t="shared" si="0"/>
        <v>158.10129126831808</v>
      </c>
      <c r="F9" s="28">
        <f>SUM(F5:F8)</f>
        <v>0</v>
      </c>
      <c r="G9" s="29">
        <f>SUM(G5:G8)</f>
        <v>0</v>
      </c>
      <c r="H9" s="30">
        <f>SUM(H5:H8)</f>
        <v>0</v>
      </c>
    </row>
    <row r="10" spans="1:114" ht="14.25" customHeight="1" x14ac:dyDescent="0.2">
      <c r="A10" s="71"/>
      <c r="B10" s="8" t="s">
        <v>25</v>
      </c>
      <c r="C10" s="9">
        <v>395362</v>
      </c>
      <c r="D10" s="10">
        <v>73685866</v>
      </c>
      <c r="E10" s="11">
        <f t="shared" si="0"/>
        <v>186.37569113875387</v>
      </c>
      <c r="F10" s="31"/>
      <c r="G10" s="19"/>
      <c r="H10" s="20"/>
    </row>
    <row r="11" spans="1:114" ht="16.5" customHeight="1" x14ac:dyDescent="0.2">
      <c r="A11" s="72"/>
      <c r="B11" s="15" t="s">
        <v>32</v>
      </c>
      <c r="C11" s="16">
        <v>1794646</v>
      </c>
      <c r="D11" s="17">
        <v>323699271</v>
      </c>
      <c r="E11" s="18">
        <f t="shared" si="0"/>
        <v>180.36942717393848</v>
      </c>
      <c r="F11" s="12"/>
      <c r="G11" s="19"/>
      <c r="H11" s="20"/>
    </row>
    <row r="12" spans="1:114" ht="14.25" customHeight="1" x14ac:dyDescent="0.2">
      <c r="A12" s="72"/>
      <c r="B12" s="15" t="s">
        <v>33</v>
      </c>
      <c r="C12" s="16">
        <v>1017256</v>
      </c>
      <c r="D12" s="17">
        <v>182031107</v>
      </c>
      <c r="E12" s="18">
        <f t="shared" si="0"/>
        <v>178.94326206972482</v>
      </c>
      <c r="F12" s="12"/>
      <c r="G12" s="19"/>
      <c r="H12" s="20"/>
    </row>
    <row r="13" spans="1:114" ht="15" customHeight="1" x14ac:dyDescent="0.2">
      <c r="A13" s="72"/>
      <c r="B13" s="15" t="s">
        <v>5</v>
      </c>
      <c r="C13" s="16">
        <v>965914</v>
      </c>
      <c r="D13" s="17">
        <v>201649815</v>
      </c>
      <c r="E13" s="18">
        <f t="shared" si="0"/>
        <v>208.76580627260813</v>
      </c>
      <c r="F13" s="12"/>
      <c r="G13" s="19"/>
      <c r="H13" s="20"/>
    </row>
    <row r="14" spans="1:114" ht="12" customHeight="1" x14ac:dyDescent="0.2">
      <c r="A14" s="72"/>
      <c r="B14" s="15" t="s">
        <v>11</v>
      </c>
      <c r="C14" s="16">
        <v>506498</v>
      </c>
      <c r="D14" s="17">
        <v>98594543</v>
      </c>
      <c r="E14" s="18">
        <f t="shared" si="0"/>
        <v>194.65929381754717</v>
      </c>
      <c r="F14" s="12"/>
      <c r="G14" s="19"/>
      <c r="H14" s="20"/>
    </row>
    <row r="15" spans="1:114" ht="11.25" customHeight="1" x14ac:dyDescent="0.2">
      <c r="A15" s="72"/>
      <c r="B15" s="15" t="s">
        <v>12</v>
      </c>
      <c r="C15" s="16">
        <v>1123214</v>
      </c>
      <c r="D15" s="17">
        <v>198695753</v>
      </c>
      <c r="E15" s="18">
        <f t="shared" si="0"/>
        <v>176.89928455307714</v>
      </c>
      <c r="F15" s="12"/>
      <c r="G15" s="19"/>
      <c r="H15" s="20"/>
    </row>
    <row r="16" spans="1:114" ht="11.25" customHeight="1" x14ac:dyDescent="0.2">
      <c r="A16" s="72"/>
      <c r="B16" s="15" t="s">
        <v>13</v>
      </c>
      <c r="C16" s="16">
        <v>439402</v>
      </c>
      <c r="D16" s="17">
        <v>89359444</v>
      </c>
      <c r="E16" s="18">
        <f t="shared" si="0"/>
        <v>203.36603838853713</v>
      </c>
      <c r="F16" s="12"/>
      <c r="G16" s="19"/>
      <c r="H16" s="20"/>
    </row>
    <row r="17" spans="1:10" ht="11.25" customHeight="1" x14ac:dyDescent="0.2">
      <c r="A17" s="72"/>
      <c r="B17" s="15" t="s">
        <v>8</v>
      </c>
      <c r="C17" s="16">
        <v>340296</v>
      </c>
      <c r="D17" s="17">
        <v>60185460</v>
      </c>
      <c r="E17" s="18">
        <f t="shared" si="0"/>
        <v>176.86208477325621</v>
      </c>
      <c r="F17" s="12"/>
      <c r="G17" s="19"/>
      <c r="H17" s="20"/>
    </row>
    <row r="18" spans="1:10" ht="15" customHeight="1" thickBot="1" x14ac:dyDescent="0.25">
      <c r="A18" s="73"/>
      <c r="B18" s="21" t="s">
        <v>18</v>
      </c>
      <c r="C18" s="32">
        <v>271506</v>
      </c>
      <c r="D18" s="33">
        <v>45331742</v>
      </c>
      <c r="E18" s="34">
        <f t="shared" si="0"/>
        <v>166.96405235980052</v>
      </c>
      <c r="F18" s="25"/>
      <c r="G18" s="26"/>
      <c r="H18" s="27"/>
    </row>
    <row r="19" spans="1:10" ht="35.25" customHeight="1" thickBot="1" x14ac:dyDescent="0.25">
      <c r="A19" s="69" t="s">
        <v>29</v>
      </c>
      <c r="B19" s="70"/>
      <c r="C19" s="57">
        <f>SUM(C10:C18)</f>
        <v>6854094</v>
      </c>
      <c r="D19" s="58">
        <f>SUM(D10:D18)</f>
        <v>1273233001</v>
      </c>
      <c r="E19" s="59">
        <f t="shared" si="0"/>
        <v>185.76240725615961</v>
      </c>
      <c r="F19" s="28">
        <f>SUM(F10:F18)</f>
        <v>0</v>
      </c>
      <c r="G19" s="29">
        <f>SUM(G10:G18)</f>
        <v>0</v>
      </c>
      <c r="H19" s="30">
        <f>SUM(H10:H18)</f>
        <v>0</v>
      </c>
      <c r="J19" s="35"/>
    </row>
    <row r="20" spans="1:10" ht="17.25" customHeight="1" x14ac:dyDescent="0.2">
      <c r="A20" s="71"/>
      <c r="B20" s="8" t="s">
        <v>23</v>
      </c>
      <c r="C20" s="16">
        <v>83768</v>
      </c>
      <c r="D20" s="17">
        <v>21721450</v>
      </c>
      <c r="E20" s="18">
        <f t="shared" si="0"/>
        <v>259.3048658198835</v>
      </c>
      <c r="F20" s="36"/>
      <c r="G20" s="19"/>
      <c r="H20" s="20"/>
    </row>
    <row r="21" spans="1:10" ht="15.75" customHeight="1" x14ac:dyDescent="0.2">
      <c r="A21" s="72"/>
      <c r="B21" s="15" t="s">
        <v>26</v>
      </c>
      <c r="C21" s="16">
        <v>378649</v>
      </c>
      <c r="D21" s="17">
        <v>85123721</v>
      </c>
      <c r="E21" s="18">
        <f t="shared" si="0"/>
        <v>224.80904742914942</v>
      </c>
      <c r="F21" s="12"/>
      <c r="G21" s="19"/>
      <c r="H21" s="20"/>
      <c r="J21" s="35"/>
    </row>
    <row r="22" spans="1:10" ht="18" customHeight="1" x14ac:dyDescent="0.2">
      <c r="A22" s="72"/>
      <c r="B22" s="15" t="s">
        <v>27</v>
      </c>
      <c r="C22" s="16">
        <v>66014</v>
      </c>
      <c r="D22" s="17">
        <v>13986194</v>
      </c>
      <c r="E22" s="18">
        <f t="shared" si="0"/>
        <v>211.86708879934559</v>
      </c>
      <c r="F22" s="12"/>
      <c r="G22" s="19"/>
      <c r="H22" s="20"/>
    </row>
    <row r="23" spans="1:10" ht="16.5" customHeight="1" x14ac:dyDescent="0.2">
      <c r="A23" s="72"/>
      <c r="B23" s="15" t="s">
        <v>10</v>
      </c>
      <c r="C23" s="16">
        <v>914009</v>
      </c>
      <c r="D23" s="17">
        <v>181223885</v>
      </c>
      <c r="E23" s="18">
        <f t="shared" si="0"/>
        <v>198.27363297297947</v>
      </c>
      <c r="F23" s="12"/>
      <c r="G23" s="19"/>
      <c r="H23" s="20"/>
    </row>
    <row r="24" spans="1:10" ht="14.25" customHeight="1" x14ac:dyDescent="0.2">
      <c r="A24" s="72"/>
      <c r="B24" s="15" t="s">
        <v>3</v>
      </c>
      <c r="C24" s="16">
        <v>85125</v>
      </c>
      <c r="D24" s="17">
        <v>12763643</v>
      </c>
      <c r="E24" s="18">
        <f t="shared" si="0"/>
        <v>149.94000587371514</v>
      </c>
      <c r="F24" s="12"/>
      <c r="G24" s="19"/>
      <c r="H24" s="20"/>
    </row>
    <row r="25" spans="1:10" ht="15" customHeight="1" x14ac:dyDescent="0.2">
      <c r="A25" s="72"/>
      <c r="B25" s="15" t="s">
        <v>19</v>
      </c>
      <c r="C25" s="16">
        <v>44859</v>
      </c>
      <c r="D25" s="17">
        <v>9223132</v>
      </c>
      <c r="E25" s="18">
        <f t="shared" si="0"/>
        <v>205.60271071579839</v>
      </c>
      <c r="F25" s="12"/>
      <c r="G25" s="19"/>
      <c r="H25" s="20"/>
    </row>
    <row r="26" spans="1:10" ht="15" customHeight="1" thickBot="1" x14ac:dyDescent="0.25">
      <c r="A26" s="73"/>
      <c r="B26" s="21" t="s">
        <v>28</v>
      </c>
      <c r="C26" s="22">
        <v>124461</v>
      </c>
      <c r="D26" s="23">
        <v>22418855</v>
      </c>
      <c r="E26" s="24">
        <f>D26/C26</f>
        <v>180.12754999558095</v>
      </c>
      <c r="F26" s="25"/>
      <c r="G26" s="26"/>
      <c r="H26" s="27"/>
    </row>
    <row r="27" spans="1:10" ht="35.25" customHeight="1" thickBot="1" x14ac:dyDescent="0.25">
      <c r="A27" s="69" t="s">
        <v>30</v>
      </c>
      <c r="B27" s="74"/>
      <c r="C27" s="54">
        <f>SUM(C20:C26)</f>
        <v>1696885</v>
      </c>
      <c r="D27" s="55">
        <f>SUM(D20:D26)</f>
        <v>346460880</v>
      </c>
      <c r="E27" s="56">
        <f t="shared" si="0"/>
        <v>204.17463764486104</v>
      </c>
      <c r="F27" s="28">
        <f>SUM(F20:F26)</f>
        <v>0</v>
      </c>
      <c r="G27" s="29">
        <f>SUM(G20:G26)</f>
        <v>0</v>
      </c>
      <c r="H27" s="30">
        <f>SUM(H20:H26)</f>
        <v>0</v>
      </c>
      <c r="I27" s="37"/>
    </row>
    <row r="28" spans="1:10" ht="15.75" customHeight="1" x14ac:dyDescent="0.2">
      <c r="A28" s="71"/>
      <c r="B28" s="8" t="s">
        <v>17</v>
      </c>
      <c r="C28" s="9">
        <v>164324</v>
      </c>
      <c r="D28" s="10">
        <v>26611084</v>
      </c>
      <c r="E28" s="11">
        <f t="shared" si="0"/>
        <v>161.94277159757553</v>
      </c>
      <c r="F28" s="36"/>
      <c r="G28" s="19"/>
      <c r="H28" s="20"/>
    </row>
    <row r="29" spans="1:10" ht="13.5" customHeight="1" x14ac:dyDescent="0.2">
      <c r="A29" s="72"/>
      <c r="B29" s="15" t="s">
        <v>6</v>
      </c>
      <c r="C29" s="16">
        <v>1031565</v>
      </c>
      <c r="D29" s="17">
        <v>173330104</v>
      </c>
      <c r="E29" s="18">
        <f t="shared" si="0"/>
        <v>168.02635219302709</v>
      </c>
      <c r="F29" s="12"/>
      <c r="G29" s="19"/>
      <c r="H29" s="20"/>
    </row>
    <row r="30" spans="1:10" ht="15.75" customHeight="1" x14ac:dyDescent="0.2">
      <c r="A30" s="72"/>
      <c r="B30" s="15" t="s">
        <v>15</v>
      </c>
      <c r="C30" s="16">
        <v>771323</v>
      </c>
      <c r="D30" s="17">
        <v>133047277</v>
      </c>
      <c r="E30" s="18">
        <f t="shared" si="0"/>
        <v>172.49229829785966</v>
      </c>
      <c r="F30" s="12"/>
      <c r="G30" s="19"/>
      <c r="H30" s="20"/>
    </row>
    <row r="31" spans="1:10" ht="14.25" customHeight="1" thickBot="1" x14ac:dyDescent="0.25">
      <c r="A31" s="73"/>
      <c r="B31" s="21" t="s">
        <v>22</v>
      </c>
      <c r="C31" s="32">
        <v>1476798</v>
      </c>
      <c r="D31" s="33">
        <v>235622247</v>
      </c>
      <c r="E31" s="34">
        <f t="shared" si="0"/>
        <v>159.54940824676089</v>
      </c>
      <c r="F31" s="25"/>
      <c r="G31" s="26"/>
      <c r="H31" s="27"/>
    </row>
    <row r="32" spans="1:10" ht="35.25" customHeight="1" thickBot="1" x14ac:dyDescent="0.25">
      <c r="A32" s="69" t="s">
        <v>1</v>
      </c>
      <c r="B32" s="74"/>
      <c r="C32" s="60">
        <f>SUM(C28:C31)</f>
        <v>3444010</v>
      </c>
      <c r="D32" s="61">
        <f>SUM(D28:D31)</f>
        <v>568610712</v>
      </c>
      <c r="E32" s="62">
        <f t="shared" si="0"/>
        <v>165.1013533642469</v>
      </c>
      <c r="F32" s="28">
        <f>SUM(F28:F31)</f>
        <v>0</v>
      </c>
      <c r="G32" s="29">
        <f>SUM(G28:G31)</f>
        <v>0</v>
      </c>
      <c r="H32" s="30">
        <f>SUM(H28:H31)</f>
        <v>0</v>
      </c>
      <c r="I32" s="38"/>
    </row>
    <row r="33" spans="1:10" ht="13.5" customHeight="1" x14ac:dyDescent="0.2">
      <c r="A33" s="75"/>
      <c r="B33" s="8" t="s">
        <v>14</v>
      </c>
      <c r="C33" s="9">
        <v>359077</v>
      </c>
      <c r="D33" s="10">
        <v>54724221</v>
      </c>
      <c r="E33" s="11">
        <f t="shared" si="0"/>
        <v>152.4024679943299</v>
      </c>
      <c r="F33" s="36"/>
      <c r="G33" s="19"/>
      <c r="H33" s="39"/>
    </row>
    <row r="34" spans="1:10" s="1" customFormat="1" ht="17.25" customHeight="1" x14ac:dyDescent="0.2">
      <c r="A34" s="76"/>
      <c r="B34" s="15" t="s">
        <v>20</v>
      </c>
      <c r="C34" s="16">
        <v>355096</v>
      </c>
      <c r="D34" s="17">
        <v>57469583</v>
      </c>
      <c r="E34" s="18">
        <f t="shared" si="0"/>
        <v>161.84238346813257</v>
      </c>
      <c r="F34" s="12"/>
      <c r="G34" s="13"/>
      <c r="H34" s="40"/>
    </row>
    <row r="35" spans="1:10" s="1" customFormat="1" ht="12.75" customHeight="1" thickBot="1" x14ac:dyDescent="0.25">
      <c r="A35" s="76"/>
      <c r="B35" s="15" t="s">
        <v>24</v>
      </c>
      <c r="C35" s="32">
        <v>115770</v>
      </c>
      <c r="D35" s="33">
        <v>18999300</v>
      </c>
      <c r="E35" s="34">
        <f t="shared" si="0"/>
        <v>164.11246436900751</v>
      </c>
      <c r="F35" s="25"/>
      <c r="G35" s="41"/>
      <c r="H35" s="42"/>
    </row>
    <row r="36" spans="1:10" ht="35.25" customHeight="1" thickBot="1" x14ac:dyDescent="0.25">
      <c r="A36" s="69" t="s">
        <v>31</v>
      </c>
      <c r="B36" s="74"/>
      <c r="C36" s="57">
        <f>SUM(C33:C35)</f>
        <v>829943</v>
      </c>
      <c r="D36" s="58">
        <f>SUM(D33:D35)</f>
        <v>131193104</v>
      </c>
      <c r="E36" s="59">
        <f t="shared" si="0"/>
        <v>158.07483646467287</v>
      </c>
      <c r="F36" s="28">
        <f>SUM(F33:F35)</f>
        <v>0</v>
      </c>
      <c r="G36" s="29">
        <f>SUM(G33:G35)</f>
        <v>0</v>
      </c>
      <c r="H36" s="30">
        <f>SUM(H33:H35)</f>
        <v>0</v>
      </c>
    </row>
    <row r="37" spans="1:10" s="1" customFormat="1" ht="35.25" customHeight="1" thickBot="1" x14ac:dyDescent="0.25">
      <c r="A37" s="67" t="s">
        <v>38</v>
      </c>
      <c r="B37" s="68"/>
      <c r="C37" s="63">
        <f>SUM(C36,C32,C27,C19,C9)</f>
        <v>13495513</v>
      </c>
      <c r="D37" s="64">
        <f>SUM(D36,D32,D27,D19,D9)</f>
        <v>2425517419</v>
      </c>
      <c r="E37" s="65">
        <f t="shared" si="0"/>
        <v>179.72769312289202</v>
      </c>
      <c r="F37" s="43">
        <f>SUM(F36,F32,F27,F19,F9)</f>
        <v>0</v>
      </c>
      <c r="G37" s="44">
        <f>SUM(G36,G32,G27,G19,G9)</f>
        <v>0</v>
      </c>
      <c r="H37" s="45">
        <f>SUM(H36,H32,H27,H19,H9)</f>
        <v>0</v>
      </c>
      <c r="J37" s="35"/>
    </row>
    <row r="38" spans="1:10" ht="33" customHeight="1" x14ac:dyDescent="0.2">
      <c r="C38" s="47"/>
      <c r="D38" s="47"/>
      <c r="E38" s="47"/>
    </row>
    <row r="39" spans="1:10" ht="33" customHeight="1" x14ac:dyDescent="0.2">
      <c r="C39" s="48"/>
      <c r="D39" s="48"/>
      <c r="E39" s="48"/>
      <c r="F39" s="48"/>
      <c r="G39" s="48"/>
      <c r="H39" s="48"/>
      <c r="I39" s="48"/>
    </row>
  </sheetData>
  <mergeCells count="13">
    <mergeCell ref="F4:H4"/>
    <mergeCell ref="A9:B9"/>
    <mergeCell ref="A5:A8"/>
    <mergeCell ref="A10:A18"/>
    <mergeCell ref="A2:E2"/>
    <mergeCell ref="A37:B37"/>
    <mergeCell ref="A19:B19"/>
    <mergeCell ref="A20:A26"/>
    <mergeCell ref="A27:B27"/>
    <mergeCell ref="A28:A31"/>
    <mergeCell ref="A36:B36"/>
    <mergeCell ref="A33:A35"/>
    <mergeCell ref="A32:B32"/>
  </mergeCells>
  <printOptions horizontalCentered="1"/>
  <pageMargins left="0.39370078740157483" right="0.39370078740157483" top="0.78740157480314965" bottom="0.59055118110236227" header="0.15748031496062992" footer="0.15748031496062992"/>
  <pageSetup paperSize="9" scale="56" orientation="portrait" r:id="rId1"/>
  <headerFooter alignWithMargins="0">
    <oddFooter>&amp;L&amp;14Fonte: Bolsa Família   - Folha de pagamento de 8/2017.&amp;R&amp;"Times New Roman,Normal"&amp;14&amp;D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Resumo</vt:lpstr>
      <vt:lpstr>Resumo!Area_de_impressao</vt:lpstr>
    </vt:vector>
  </TitlesOfParts>
  <Company>CASA CIVIL - 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camile.mesquita</dc:creator>
  <cp:lastModifiedBy>Patrícia de Alencar Bezerra</cp:lastModifiedBy>
  <cp:lastPrinted>2017-08-15T18:26:16Z</cp:lastPrinted>
  <dcterms:created xsi:type="dcterms:W3CDTF">2004-03-03T18:07:14Z</dcterms:created>
  <dcterms:modified xsi:type="dcterms:W3CDTF">2017-08-18T14:28:02Z</dcterms:modified>
</cp:coreProperties>
</file>